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21" i="1" l="1"/>
  <c r="H24" i="1" s="1"/>
  <c r="B14" i="1" l="1"/>
  <c r="F14" i="1"/>
  <c r="E14" i="1"/>
  <c r="G12" i="1"/>
  <c r="G11" i="1"/>
  <c r="H11" i="1" s="1"/>
  <c r="G10" i="1"/>
  <c r="H10" i="1" s="1"/>
  <c r="G9" i="1"/>
  <c r="H9" i="1" s="1"/>
  <c r="G8" i="1"/>
  <c r="H8" i="1" s="1"/>
  <c r="G7" i="1"/>
  <c r="G6" i="1"/>
  <c r="H6" i="1" s="1"/>
  <c r="G13" i="1" l="1"/>
  <c r="H13" i="1"/>
</calcChain>
</file>

<file path=xl/sharedStrings.xml><?xml version="1.0" encoding="utf-8"?>
<sst xmlns="http://schemas.openxmlformats.org/spreadsheetml/2006/main" count="16" uniqueCount="14">
  <si>
    <t>POLÍGONO</t>
  </si>
  <si>
    <t>Descontar (Estatal, hidroeléc.)</t>
  </si>
  <si>
    <t>Desc. Parcelas</t>
  </si>
  <si>
    <t>A DESCONTAR</t>
  </si>
  <si>
    <t>A CONCENTRAR</t>
  </si>
  <si>
    <t>TODO</t>
  </si>
  <si>
    <t>CASC. URBANO</t>
  </si>
  <si>
    <t>TOTAL</t>
  </si>
  <si>
    <t>PUEBLO</t>
  </si>
  <si>
    <t>Entran en concentración</t>
  </si>
  <si>
    <t>FALTAN:</t>
  </si>
  <si>
    <t>VAN FIRMADAS</t>
  </si>
  <si>
    <t>TOTAL PUEBLO:</t>
  </si>
  <si>
    <t>INFORME SOBRE CONCENTRACIÓN PARCELARIA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</si>
</sst>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omic Sans MS"/>
      <family val="4"/>
      <charset val="1"/>
    </font>
    <font>
      <b/>
      <sz val="16"/>
      <color rgb="FF000000"/>
      <name val="Comic Sans MS"/>
      <family val="4"/>
      <charset val="1"/>
    </font>
    <font>
      <b/>
      <sz val="8"/>
      <color rgb="FF000000"/>
      <name val="Comic Sans MS"/>
      <family val="4"/>
      <charset val="1"/>
    </font>
    <font>
      <b/>
      <sz val="12"/>
      <color rgb="FF000000"/>
      <name val="Comic Sans MS"/>
      <family val="4"/>
      <charset val="1"/>
    </font>
    <font>
      <b/>
      <sz val="16"/>
      <color rgb="FF000000"/>
      <name val="Calibri"/>
      <family val="2"/>
      <charset val="1"/>
    </font>
    <font>
      <b/>
      <sz val="10"/>
      <color theme="1"/>
      <name val="Comic Sans MS"/>
      <family val="4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Font="1"/>
    <xf numFmtId="0" fontId="7" fillId="0" borderId="0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workbookViewId="0">
      <selection activeCell="C1" sqref="C1"/>
    </sheetView>
  </sheetViews>
  <sheetFormatPr baseColWidth="10" defaultRowHeight="15" x14ac:dyDescent="0.25"/>
  <cols>
    <col min="1" max="1" width="1.28515625" customWidth="1"/>
    <col min="4" max="4" width="15.85546875" customWidth="1"/>
    <col min="5" max="5" width="24" customWidth="1"/>
    <col min="6" max="6" width="18.5703125" customWidth="1"/>
    <col min="7" max="7" width="16.140625" customWidth="1"/>
    <col min="8" max="8" width="18.28515625" customWidth="1"/>
    <col min="9" max="9" width="14.28515625" customWidth="1"/>
  </cols>
  <sheetData>
    <row r="2" spans="2:8" ht="20.25" x14ac:dyDescent="0.3">
      <c r="D2" s="26" t="s">
        <v>13</v>
      </c>
    </row>
    <row r="5" spans="2:8" x14ac:dyDescent="0.25">
      <c r="B5" s="11" t="s">
        <v>8</v>
      </c>
      <c r="C5" s="1" t="s">
        <v>0</v>
      </c>
      <c r="D5" s="2"/>
      <c r="E5" s="1" t="s">
        <v>1</v>
      </c>
      <c r="F5" s="3" t="s">
        <v>2</v>
      </c>
      <c r="G5" s="4" t="s">
        <v>3</v>
      </c>
      <c r="H5" s="4" t="s">
        <v>4</v>
      </c>
    </row>
    <row r="6" spans="2:8" x14ac:dyDescent="0.25">
      <c r="B6" s="13">
        <v>1157.7470000000001</v>
      </c>
      <c r="C6" s="2">
        <v>1</v>
      </c>
      <c r="D6" s="2"/>
      <c r="E6" s="2">
        <v>82.448300000000003</v>
      </c>
      <c r="F6" s="5">
        <v>88.621200000000002</v>
      </c>
      <c r="G6" s="6">
        <f>SUM(E6:F6)</f>
        <v>171.06950000000001</v>
      </c>
      <c r="H6" s="4">
        <f>SUM(B6-G6)</f>
        <v>986.67750000000001</v>
      </c>
    </row>
    <row r="7" spans="2:8" x14ac:dyDescent="0.25">
      <c r="B7" s="13">
        <v>424.16399999999999</v>
      </c>
      <c r="C7" s="2">
        <v>2</v>
      </c>
      <c r="D7" s="2" t="s">
        <v>5</v>
      </c>
      <c r="E7" s="2">
        <v>28.654199999999999</v>
      </c>
      <c r="F7" s="5">
        <v>395.50580000000002</v>
      </c>
      <c r="G7" s="7">
        <f t="shared" ref="G7:G12" si="0">SUM(E7:F7)</f>
        <v>424.16</v>
      </c>
      <c r="H7" s="4"/>
    </row>
    <row r="8" spans="2:8" x14ac:dyDescent="0.25">
      <c r="B8" s="13">
        <v>1093.9960000000001</v>
      </c>
      <c r="C8" s="2">
        <v>3</v>
      </c>
      <c r="D8" s="2"/>
      <c r="E8" s="2">
        <v>15.1991</v>
      </c>
      <c r="F8" s="5">
        <v>305.4785</v>
      </c>
      <c r="G8" s="6">
        <f t="shared" si="0"/>
        <v>320.67759999999998</v>
      </c>
      <c r="H8" s="4">
        <f t="shared" ref="H8:H11" si="1">SUM(B8-G8)</f>
        <v>773.31840000000011</v>
      </c>
    </row>
    <row r="9" spans="2:8" x14ac:dyDescent="0.25">
      <c r="B9" s="13">
        <v>616.37199999999996</v>
      </c>
      <c r="C9" s="2">
        <v>4</v>
      </c>
      <c r="D9" s="2"/>
      <c r="E9" s="2">
        <v>40.3675</v>
      </c>
      <c r="F9" s="5">
        <v>61.103200000000001</v>
      </c>
      <c r="G9" s="6">
        <f t="shared" si="0"/>
        <v>101.47069999999999</v>
      </c>
      <c r="H9" s="4">
        <f t="shared" si="1"/>
        <v>514.90129999999999</v>
      </c>
    </row>
    <row r="10" spans="2:8" x14ac:dyDescent="0.25">
      <c r="B10" s="13">
        <v>976.79100000000005</v>
      </c>
      <c r="C10" s="2">
        <v>5</v>
      </c>
      <c r="D10" s="2"/>
      <c r="E10" s="2">
        <v>193.94479999999999</v>
      </c>
      <c r="F10" s="5">
        <v>73.729900000000001</v>
      </c>
      <c r="G10" s="6">
        <f t="shared" si="0"/>
        <v>267.67469999999997</v>
      </c>
      <c r="H10" s="4">
        <f t="shared" si="1"/>
        <v>709.11630000000014</v>
      </c>
    </row>
    <row r="11" spans="2:8" x14ac:dyDescent="0.25">
      <c r="B11" s="13">
        <v>607.10599999999999</v>
      </c>
      <c r="C11" s="2">
        <v>6</v>
      </c>
      <c r="D11" s="2"/>
      <c r="E11" s="2">
        <v>47.379600000000003</v>
      </c>
      <c r="F11" s="5">
        <v>23.558800000000002</v>
      </c>
      <c r="G11" s="6">
        <f t="shared" si="0"/>
        <v>70.938400000000001</v>
      </c>
      <c r="H11" s="4">
        <f t="shared" si="1"/>
        <v>536.16759999999999</v>
      </c>
    </row>
    <row r="12" spans="2:8" x14ac:dyDescent="0.25">
      <c r="B12" s="13">
        <v>11.451000000000001</v>
      </c>
      <c r="C12" s="8" t="s">
        <v>6</v>
      </c>
      <c r="D12" s="2" t="s">
        <v>5</v>
      </c>
      <c r="E12" s="2">
        <v>11.451000000000001</v>
      </c>
      <c r="F12" s="5"/>
      <c r="G12" s="6">
        <f t="shared" si="0"/>
        <v>11.451000000000001</v>
      </c>
      <c r="H12" s="6"/>
    </row>
    <row r="13" spans="2:8" ht="18.75" x14ac:dyDescent="0.3">
      <c r="B13" s="14"/>
      <c r="C13" s="9"/>
      <c r="D13" s="9"/>
      <c r="E13" s="9"/>
      <c r="F13" s="5"/>
      <c r="G13" s="3">
        <f>SUM(E14+F14)</f>
        <v>1367.4419</v>
      </c>
      <c r="H13" s="10">
        <f>SUM(H6:H12)</f>
        <v>3520.1811000000007</v>
      </c>
    </row>
    <row r="14" spans="2:8" ht="18.75" x14ac:dyDescent="0.3">
      <c r="B14" s="15">
        <f>SUM(B6:B12)</f>
        <v>4887.6269999999995</v>
      </c>
      <c r="C14" s="11" t="s">
        <v>7</v>
      </c>
      <c r="E14" s="12">
        <f>SUM(E6:E12)</f>
        <v>419.44450000000001</v>
      </c>
      <c r="F14" s="3">
        <f>SUM(F6:F13)</f>
        <v>947.99740000000008</v>
      </c>
      <c r="G14" s="13"/>
      <c r="H14" s="13"/>
    </row>
    <row r="18" spans="2:9" ht="16.5" x14ac:dyDescent="0.35">
      <c r="G18" s="25" t="s">
        <v>11</v>
      </c>
    </row>
    <row r="19" spans="2:9" ht="22.5" x14ac:dyDescent="0.45">
      <c r="F19" s="16" t="s">
        <v>7</v>
      </c>
      <c r="G19" s="22">
        <v>1829.8664199999996</v>
      </c>
      <c r="H19" s="13"/>
    </row>
    <row r="20" spans="2:9" x14ac:dyDescent="0.25">
      <c r="H20" s="13"/>
    </row>
    <row r="21" spans="2:9" ht="24.75" x14ac:dyDescent="0.5">
      <c r="B21" s="21" t="s">
        <v>12</v>
      </c>
      <c r="D21" s="18">
        <v>4887.6270000000004</v>
      </c>
      <c r="E21" s="24" t="s">
        <v>9</v>
      </c>
      <c r="F21" s="22">
        <v>3520.1810999999998</v>
      </c>
      <c r="G21" s="19">
        <v>0.75</v>
      </c>
      <c r="H21" s="22">
        <f>SUM(F21*0.75)</f>
        <v>2640.1358249999998</v>
      </c>
    </row>
    <row r="22" spans="2:9" x14ac:dyDescent="0.25">
      <c r="H22" s="13"/>
    </row>
    <row r="23" spans="2:9" x14ac:dyDescent="0.25">
      <c r="C23" s="14"/>
      <c r="D23" s="14"/>
      <c r="E23" s="14"/>
      <c r="F23" s="14"/>
      <c r="G23" s="20"/>
      <c r="H23" s="13"/>
      <c r="I23" s="13"/>
    </row>
    <row r="24" spans="2:9" ht="22.5" x14ac:dyDescent="0.45">
      <c r="G24" s="17" t="s">
        <v>10</v>
      </c>
      <c r="H24" s="23">
        <f>SUM(H21-G19)</f>
        <v>810.26940500000023</v>
      </c>
    </row>
  </sheetData>
  <pageMargins left="0.70866141732283472" right="0.39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2022-08-09T10:19:23Z</dcterms:modified>
</cp:coreProperties>
</file>